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13\UD-Ram\livshits\Documents\QFD\материалы\"/>
    </mc:Choice>
  </mc:AlternateContent>
  <bookViews>
    <workbookView xWindow="0" yWindow="0" windowWidth="28800" windowHeight="12300"/>
  </bookViews>
  <sheets>
    <sheet name="QFD шаблон" sheetId="1" r:id="rId1"/>
  </sheets>
  <calcPr calcId="162913"/>
</workbook>
</file>

<file path=xl/calcChain.xml><?xml version="1.0" encoding="utf-8"?>
<calcChain xmlns="http://schemas.openxmlformats.org/spreadsheetml/2006/main">
  <c r="K21" i="1" l="1"/>
  <c r="I21" i="1"/>
  <c r="H21" i="1"/>
  <c r="G21" i="1"/>
  <c r="F21" i="1"/>
  <c r="E21" i="1"/>
  <c r="D21" i="1"/>
  <c r="A20" i="1"/>
  <c r="A19" i="1"/>
  <c r="A18" i="1"/>
  <c r="A17" i="1"/>
  <c r="A16" i="1"/>
  <c r="A15" i="1"/>
  <c r="A14" i="1"/>
  <c r="A13" i="1"/>
  <c r="J21" i="1" s="1"/>
  <c r="A12" i="1"/>
  <c r="M21" i="1" s="1"/>
  <c r="M22" i="1" s="1"/>
  <c r="A11" i="1"/>
  <c r="L21" i="1" s="1"/>
  <c r="J22" i="1" l="1"/>
  <c r="L22" i="1"/>
  <c r="G22" i="1"/>
  <c r="H22" i="1"/>
  <c r="E22" i="1"/>
  <c r="F22" i="1"/>
  <c r="K22" i="1"/>
  <c r="D22" i="1"/>
  <c r="I22" i="1"/>
</calcChain>
</file>

<file path=xl/sharedStrings.xml><?xml version="1.0" encoding="utf-8"?>
<sst xmlns="http://schemas.openxmlformats.org/spreadsheetml/2006/main" count="112" uniqueCount="58">
  <si>
    <t>Project:</t>
  </si>
  <si>
    <t>Date:</t>
  </si>
  <si>
    <t>-</t>
  </si>
  <si>
    <t>Functional Requirements</t>
  </si>
  <si>
    <t>Direction of Improvement</t>
  </si>
  <si>
    <t>▲</t>
  </si>
  <si>
    <t>□</t>
  </si>
  <si>
    <t>▼</t>
  </si>
  <si>
    <t>Customer Competitive Assessment</t>
  </si>
  <si>
    <t>Correlations</t>
  </si>
  <si>
    <t>Relative Weight</t>
  </si>
  <si>
    <t>Customer Importance</t>
  </si>
  <si>
    <t>Customer Requirements</t>
  </si>
  <si>
    <t>Functional Requirement 1</t>
  </si>
  <si>
    <t>Functional Requirement 2</t>
  </si>
  <si>
    <t>Functional Requirement 3</t>
  </si>
  <si>
    <t>Functional Requirement 4</t>
  </si>
  <si>
    <t>Functional Requirement 5</t>
  </si>
  <si>
    <t>Functional Requirement 6</t>
  </si>
  <si>
    <t>Functional Requirement 7</t>
  </si>
  <si>
    <t>Functional Requirement 8</t>
  </si>
  <si>
    <t>Functional Requirement 9</t>
  </si>
  <si>
    <t>Functional Requirement 10</t>
  </si>
  <si>
    <t>Our Product</t>
  </si>
  <si>
    <t>Competitor 1</t>
  </si>
  <si>
    <t>Competitor 2</t>
  </si>
  <si>
    <t>Competitor 3</t>
  </si>
  <si>
    <t>Customer Requirement 1</t>
  </si>
  <si>
    <t>●</t>
  </si>
  <si>
    <t>▽</t>
  </si>
  <si>
    <t>Positive</t>
  </si>
  <si>
    <t>+</t>
  </si>
  <si>
    <t>Customer Requirement 2</t>
  </si>
  <si>
    <t>○</t>
  </si>
  <si>
    <t>Negative</t>
  </si>
  <si>
    <t>Customer Requirement 3</t>
  </si>
  <si>
    <t>No Correlation</t>
  </si>
  <si>
    <t>Customer Requirement 4</t>
  </si>
  <si>
    <t>Customer Requirement 5</t>
  </si>
  <si>
    <t>Relationships</t>
  </si>
  <si>
    <t>Weight</t>
  </si>
  <si>
    <t>Customer Requirement 6</t>
  </si>
  <si>
    <t>Strong</t>
  </si>
  <si>
    <t>Customer Requirement 7</t>
  </si>
  <si>
    <t>Medium</t>
  </si>
  <si>
    <t>Customer Requirement 8</t>
  </si>
  <si>
    <t>Weak</t>
  </si>
  <si>
    <t>Customer Requirement 9</t>
  </si>
  <si>
    <t>Customer Requirement 10</t>
  </si>
  <si>
    <t>Importance Rating 
Sum (Importance x Relationship)</t>
  </si>
  <si>
    <t>Maximize</t>
  </si>
  <si>
    <t>1</t>
  </si>
  <si>
    <t>2</t>
  </si>
  <si>
    <t>3</t>
  </si>
  <si>
    <t>4</t>
  </si>
  <si>
    <t>Target</t>
  </si>
  <si>
    <t>Minimize</t>
  </si>
  <si>
    <t>Technical Competitive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</si>
</sst>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>
      <alignment textRotation="90"/>
    </xf>
    <xf numFmtId="9" fontId="1" fillId="0" borderId="1" xfId="0" applyNumberFormat="1" applyFont="1" applyBorder="1"/>
    <xf numFmtId="0" fontId="1" fillId="5" borderId="1" xfId="0" applyFont="1" applyFill="1" applyBorder="1" applyAlignment="1"/>
    <xf numFmtId="0" fontId="1" fillId="0" borderId="1" xfId="0" applyFont="1" applyBorder="1"/>
    <xf numFmtId="0" fontId="1" fillId="0" borderId="1" xfId="0" quotePrefix="1" applyFont="1" applyBorder="1" applyAlignment="1"/>
    <xf numFmtId="0" fontId="2" fillId="4" borderId="1" xfId="0" applyFont="1" applyFill="1" applyBorder="1" applyAlignment="1"/>
    <xf numFmtId="9" fontId="1" fillId="0" borderId="1" xfId="0" applyNumberFormat="1" applyFont="1" applyBorder="1" applyAlignment="1"/>
    <xf numFmtId="49" fontId="1" fillId="0" borderId="1" xfId="0" applyNumberFormat="1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2" fillId="4" borderId="2" xfId="0" applyFont="1" applyFill="1" applyBorder="1" applyAlignment="1"/>
    <xf numFmtId="0" fontId="1" fillId="3" borderId="2" xfId="0" applyFont="1" applyFill="1" applyBorder="1" applyAlignment="1">
      <alignment horizontal="center"/>
    </xf>
    <xf numFmtId="0" fontId="1" fillId="0" borderId="4" xfId="0" applyFont="1" applyBorder="1"/>
    <xf numFmtId="0" fontId="1" fillId="3" borderId="2" xfId="0" applyFont="1" applyFill="1" applyBorder="1" applyAlignment="1"/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7"/>
  <sheetViews>
    <sheetView tabSelected="1" workbookViewId="0">
      <selection activeCell="C31" sqref="C31"/>
    </sheetView>
  </sheetViews>
  <sheetFormatPr defaultColWidth="14.42578125" defaultRowHeight="15.75" customHeight="1" x14ac:dyDescent="0.2"/>
  <cols>
    <col min="1" max="1" width="9.5703125" customWidth="1"/>
    <col min="3" max="3" width="29.85546875" customWidth="1"/>
    <col min="4" max="4" width="7" customWidth="1"/>
    <col min="5" max="5" width="4.85546875" customWidth="1"/>
    <col min="6" max="6" width="5.28515625" customWidth="1"/>
    <col min="7" max="7" width="5" customWidth="1"/>
    <col min="8" max="8" width="4.85546875" customWidth="1"/>
    <col min="9" max="10" width="5.42578125" customWidth="1"/>
    <col min="11" max="13" width="5.140625" customWidth="1"/>
    <col min="14" max="14" width="7.85546875" customWidth="1"/>
    <col min="15" max="15" width="6.85546875" customWidth="1"/>
    <col min="16" max="17" width="8" customWidth="1"/>
  </cols>
  <sheetData>
    <row r="1" spans="1:21" ht="15" customHeight="1" x14ac:dyDescent="0.2">
      <c r="J1" s="1"/>
    </row>
    <row r="2" spans="1:21" ht="12.75" x14ac:dyDescent="0.2">
      <c r="A2" s="2" t="s">
        <v>0</v>
      </c>
      <c r="B2" s="16"/>
      <c r="C2" s="17"/>
    </row>
    <row r="3" spans="1:21" ht="12.75" x14ac:dyDescent="0.2">
      <c r="A3" s="2" t="s">
        <v>1</v>
      </c>
      <c r="B3" s="16"/>
      <c r="C3" s="17"/>
      <c r="D3" s="3"/>
      <c r="E3" s="3"/>
      <c r="F3" s="3"/>
      <c r="G3" s="3"/>
      <c r="H3" s="4" t="s">
        <v>2</v>
      </c>
      <c r="I3" s="4"/>
      <c r="J3" s="3"/>
      <c r="K3" s="3"/>
      <c r="L3" s="3"/>
    </row>
    <row r="4" spans="1:21" ht="12.75" x14ac:dyDescent="0.2">
      <c r="D4" s="3"/>
      <c r="E4" s="3"/>
      <c r="F4" s="3"/>
      <c r="G4" s="4" t="s">
        <v>2</v>
      </c>
      <c r="H4" s="4" t="s">
        <v>2</v>
      </c>
      <c r="I4" s="4" t="s">
        <v>2</v>
      </c>
      <c r="J4" s="4"/>
      <c r="K4" s="3"/>
      <c r="L4" s="3"/>
    </row>
    <row r="5" spans="1:21" ht="12.75" x14ac:dyDescent="0.2">
      <c r="D5" s="3"/>
      <c r="E5" s="3"/>
      <c r="F5" s="4" t="s">
        <v>2</v>
      </c>
      <c r="G5" s="4" t="s">
        <v>2</v>
      </c>
      <c r="H5" s="4" t="s">
        <v>2</v>
      </c>
      <c r="I5" s="4" t="s">
        <v>2</v>
      </c>
      <c r="J5" s="4" t="s">
        <v>2</v>
      </c>
      <c r="K5" s="4"/>
      <c r="L5" s="3"/>
    </row>
    <row r="6" spans="1:21" ht="12.75" x14ac:dyDescent="0.2">
      <c r="D6" s="3"/>
      <c r="E6" s="4" t="s">
        <v>2</v>
      </c>
      <c r="F6" s="4" t="s">
        <v>2</v>
      </c>
      <c r="G6" s="4" t="s">
        <v>2</v>
      </c>
      <c r="H6" s="4" t="s">
        <v>2</v>
      </c>
      <c r="I6" s="4" t="s">
        <v>2</v>
      </c>
      <c r="J6" s="4" t="s">
        <v>2</v>
      </c>
      <c r="K6" s="4" t="s">
        <v>2</v>
      </c>
      <c r="L6" s="4"/>
      <c r="M6" s="1"/>
    </row>
    <row r="7" spans="1:21" ht="12.75" x14ac:dyDescent="0.2">
      <c r="D7" s="4" t="s">
        <v>2</v>
      </c>
      <c r="E7" s="4" t="s">
        <v>2</v>
      </c>
      <c r="F7" s="4" t="s">
        <v>2</v>
      </c>
      <c r="G7" s="4" t="s">
        <v>2</v>
      </c>
      <c r="H7" s="4" t="s">
        <v>2</v>
      </c>
      <c r="I7" s="4" t="s">
        <v>2</v>
      </c>
      <c r="J7" s="4" t="s">
        <v>2</v>
      </c>
      <c r="K7" s="4" t="s">
        <v>2</v>
      </c>
      <c r="L7" s="4" t="s">
        <v>2</v>
      </c>
      <c r="M7" s="1"/>
    </row>
    <row r="8" spans="1:21" ht="12.75" x14ac:dyDescent="0.2">
      <c r="D8" s="19" t="s">
        <v>3</v>
      </c>
      <c r="E8" s="20"/>
      <c r="F8" s="20"/>
      <c r="G8" s="20"/>
      <c r="H8" s="20"/>
      <c r="I8" s="20"/>
      <c r="J8" s="20"/>
      <c r="K8" s="20"/>
      <c r="L8" s="20"/>
      <c r="M8" s="17"/>
    </row>
    <row r="9" spans="1:21" ht="12.75" x14ac:dyDescent="0.2">
      <c r="C9" s="2" t="s">
        <v>4</v>
      </c>
      <c r="D9" s="5" t="s">
        <v>5</v>
      </c>
      <c r="E9" s="6" t="s">
        <v>6</v>
      </c>
      <c r="F9" s="6" t="s">
        <v>6</v>
      </c>
      <c r="G9" s="5" t="s">
        <v>5</v>
      </c>
      <c r="H9" s="6" t="s">
        <v>6</v>
      </c>
      <c r="I9" s="5" t="s">
        <v>7</v>
      </c>
      <c r="J9" s="5" t="s">
        <v>7</v>
      </c>
      <c r="K9" s="5" t="s">
        <v>5</v>
      </c>
      <c r="L9" s="5" t="s">
        <v>7</v>
      </c>
      <c r="M9" s="5" t="s">
        <v>5</v>
      </c>
      <c r="N9" s="21" t="s">
        <v>8</v>
      </c>
      <c r="O9" s="20"/>
      <c r="P9" s="20"/>
      <c r="Q9" s="17"/>
      <c r="S9" s="18" t="s">
        <v>9</v>
      </c>
      <c r="T9" s="17"/>
    </row>
    <row r="10" spans="1:21" ht="123.75" x14ac:dyDescent="0.2">
      <c r="A10" s="7" t="s">
        <v>10</v>
      </c>
      <c r="B10" s="7" t="s">
        <v>11</v>
      </c>
      <c r="C10" s="7" t="s">
        <v>12</v>
      </c>
      <c r="D10" s="7" t="s">
        <v>13</v>
      </c>
      <c r="E10" s="7" t="s">
        <v>14</v>
      </c>
      <c r="F10" s="7" t="s">
        <v>15</v>
      </c>
      <c r="G10" s="7" t="s">
        <v>16</v>
      </c>
      <c r="H10" s="7" t="s">
        <v>17</v>
      </c>
      <c r="I10" s="7" t="s">
        <v>18</v>
      </c>
      <c r="J10" s="7" t="s">
        <v>19</v>
      </c>
      <c r="K10" s="7" t="s">
        <v>20</v>
      </c>
      <c r="L10" s="7" t="s">
        <v>21</v>
      </c>
      <c r="M10" s="7" t="s">
        <v>22</v>
      </c>
      <c r="N10" s="7" t="s">
        <v>23</v>
      </c>
      <c r="O10" s="7" t="s">
        <v>24</v>
      </c>
      <c r="P10" s="7" t="s">
        <v>25</v>
      </c>
      <c r="Q10" s="7" t="s">
        <v>26</v>
      </c>
      <c r="S10" s="5"/>
      <c r="T10" s="5"/>
    </row>
    <row r="11" spans="1:21" ht="12.75" x14ac:dyDescent="0.2">
      <c r="A11" s="8">
        <f t="shared" ref="A11:A20" si="0">B11*COUNTA($C$11:$C$20)/(SUM($B$11:$B$20)*COUNTA($C$11:$C$20))</f>
        <v>0.1</v>
      </c>
      <c r="B11" s="9">
        <v>5</v>
      </c>
      <c r="C11" s="5" t="s">
        <v>27</v>
      </c>
      <c r="D11" s="6" t="s">
        <v>28</v>
      </c>
      <c r="E11" s="10"/>
      <c r="F11" s="10"/>
      <c r="G11" s="10"/>
      <c r="H11" s="5" t="s">
        <v>29</v>
      </c>
      <c r="I11" s="10"/>
      <c r="J11" s="10"/>
      <c r="K11" s="10"/>
      <c r="L11" s="5" t="s">
        <v>29</v>
      </c>
      <c r="M11" s="10"/>
      <c r="N11" s="5">
        <v>2</v>
      </c>
      <c r="O11" s="5">
        <v>3</v>
      </c>
      <c r="P11" s="5">
        <v>5</v>
      </c>
      <c r="Q11" s="5">
        <v>2</v>
      </c>
      <c r="S11" s="5" t="s">
        <v>30</v>
      </c>
      <c r="T11" s="11" t="s">
        <v>31</v>
      </c>
    </row>
    <row r="12" spans="1:21" ht="12.75" x14ac:dyDescent="0.2">
      <c r="A12" s="8">
        <f t="shared" si="0"/>
        <v>0.18</v>
      </c>
      <c r="B12" s="9">
        <v>9</v>
      </c>
      <c r="C12" s="5" t="s">
        <v>32</v>
      </c>
      <c r="D12" s="10"/>
      <c r="E12" s="10"/>
      <c r="F12" s="5" t="s">
        <v>29</v>
      </c>
      <c r="G12" s="6" t="s">
        <v>28</v>
      </c>
      <c r="H12" s="10"/>
      <c r="I12" s="10"/>
      <c r="J12" s="10"/>
      <c r="K12" s="10"/>
      <c r="L12" s="5" t="s">
        <v>33</v>
      </c>
      <c r="M12" s="5" t="s">
        <v>29</v>
      </c>
      <c r="N12" s="5">
        <v>3</v>
      </c>
      <c r="O12" s="5">
        <v>4</v>
      </c>
      <c r="P12" s="5">
        <v>1</v>
      </c>
      <c r="Q12" s="5">
        <v>3</v>
      </c>
      <c r="S12" s="5" t="s">
        <v>34</v>
      </c>
      <c r="T12" s="5" t="s">
        <v>2</v>
      </c>
    </row>
    <row r="13" spans="1:21" ht="12.75" x14ac:dyDescent="0.2">
      <c r="A13" s="8">
        <f t="shared" si="0"/>
        <v>0.04</v>
      </c>
      <c r="B13" s="9">
        <v>2</v>
      </c>
      <c r="C13" s="5" t="s">
        <v>35</v>
      </c>
      <c r="D13" s="10"/>
      <c r="E13" s="6" t="s">
        <v>28</v>
      </c>
      <c r="F13" s="10"/>
      <c r="G13" s="10"/>
      <c r="H13" s="5" t="s">
        <v>33</v>
      </c>
      <c r="I13" s="10"/>
      <c r="J13" s="5" t="s">
        <v>33</v>
      </c>
      <c r="K13" s="10"/>
      <c r="L13" s="10"/>
      <c r="M13" s="10"/>
      <c r="N13" s="5">
        <v>1</v>
      </c>
      <c r="O13" s="5">
        <v>2</v>
      </c>
      <c r="P13" s="5">
        <v>1</v>
      </c>
      <c r="Q13" s="5">
        <v>1</v>
      </c>
      <c r="S13" s="5" t="s">
        <v>36</v>
      </c>
      <c r="T13" s="10"/>
    </row>
    <row r="14" spans="1:21" ht="12.75" x14ac:dyDescent="0.2">
      <c r="A14" s="8">
        <f t="shared" si="0"/>
        <v>0.16</v>
      </c>
      <c r="B14" s="9">
        <v>8</v>
      </c>
      <c r="C14" s="5" t="s">
        <v>37</v>
      </c>
      <c r="D14" s="5" t="s">
        <v>29</v>
      </c>
      <c r="E14" s="10"/>
      <c r="F14" s="10"/>
      <c r="G14" s="10"/>
      <c r="H14" s="10"/>
      <c r="I14" s="10"/>
      <c r="J14" s="10"/>
      <c r="K14" s="10"/>
      <c r="L14" s="10"/>
      <c r="M14" s="10"/>
      <c r="N14" s="5"/>
      <c r="O14" s="5"/>
      <c r="P14" s="5"/>
      <c r="Q14" s="5"/>
    </row>
    <row r="15" spans="1:21" ht="12.75" x14ac:dyDescent="0.2">
      <c r="A15" s="8">
        <f t="shared" si="0"/>
        <v>0.06</v>
      </c>
      <c r="B15" s="9">
        <v>3</v>
      </c>
      <c r="C15" s="5" t="s">
        <v>38</v>
      </c>
      <c r="D15" s="10"/>
      <c r="E15" s="5" t="s">
        <v>33</v>
      </c>
      <c r="F15" s="5"/>
      <c r="G15" s="10"/>
      <c r="H15" s="10"/>
      <c r="I15" s="6"/>
      <c r="J15" s="10"/>
      <c r="K15" s="10"/>
      <c r="L15" s="10"/>
      <c r="M15" s="10"/>
      <c r="N15" s="5"/>
      <c r="O15" s="5"/>
      <c r="P15" s="5"/>
      <c r="Q15" s="5"/>
      <c r="S15" s="18" t="s">
        <v>39</v>
      </c>
      <c r="T15" s="17"/>
      <c r="U15" s="12" t="s">
        <v>40</v>
      </c>
    </row>
    <row r="16" spans="1:21" ht="12.75" x14ac:dyDescent="0.2">
      <c r="A16" s="8">
        <f t="shared" si="0"/>
        <v>0.02</v>
      </c>
      <c r="B16" s="9">
        <v>1</v>
      </c>
      <c r="C16" s="5" t="s">
        <v>41</v>
      </c>
      <c r="D16" s="5" t="s">
        <v>33</v>
      </c>
      <c r="E16" s="6"/>
      <c r="F16" s="10"/>
      <c r="G16" s="10"/>
      <c r="H16" s="10"/>
      <c r="I16" s="10"/>
      <c r="J16" s="10"/>
      <c r="K16" s="5"/>
      <c r="L16" s="10"/>
      <c r="M16" s="10"/>
      <c r="N16" s="5"/>
      <c r="O16" s="5"/>
      <c r="P16" s="5"/>
      <c r="Q16" s="5"/>
      <c r="S16" s="5" t="s">
        <v>42</v>
      </c>
      <c r="T16" s="6" t="s">
        <v>28</v>
      </c>
      <c r="U16" s="5">
        <v>9</v>
      </c>
    </row>
    <row r="17" spans="1:21" ht="12.75" x14ac:dyDescent="0.2">
      <c r="A17" s="8">
        <f t="shared" si="0"/>
        <v>0.08</v>
      </c>
      <c r="B17" s="9">
        <v>4</v>
      </c>
      <c r="C17" s="5" t="s">
        <v>43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5"/>
      <c r="O17" s="5"/>
      <c r="P17" s="5"/>
      <c r="Q17" s="5"/>
      <c r="S17" s="5" t="s">
        <v>44</v>
      </c>
      <c r="T17" s="5" t="s">
        <v>33</v>
      </c>
      <c r="U17" s="5">
        <v>3</v>
      </c>
    </row>
    <row r="18" spans="1:21" ht="12.75" x14ac:dyDescent="0.2">
      <c r="A18" s="8">
        <f t="shared" si="0"/>
        <v>0.16</v>
      </c>
      <c r="B18" s="9">
        <v>8</v>
      </c>
      <c r="C18" s="5" t="s">
        <v>45</v>
      </c>
      <c r="D18" s="10"/>
      <c r="E18" s="10"/>
      <c r="F18" s="10"/>
      <c r="G18" s="6"/>
      <c r="H18" s="10"/>
      <c r="I18" s="10"/>
      <c r="J18" s="10"/>
      <c r="K18" s="10"/>
      <c r="L18" s="10"/>
      <c r="M18" s="10"/>
      <c r="N18" s="5"/>
      <c r="O18" s="5"/>
      <c r="P18" s="5"/>
      <c r="Q18" s="5"/>
      <c r="S18" s="5" t="s">
        <v>46</v>
      </c>
      <c r="T18" s="5" t="s">
        <v>29</v>
      </c>
      <c r="U18" s="5">
        <v>1</v>
      </c>
    </row>
    <row r="19" spans="1:21" ht="12.75" x14ac:dyDescent="0.2">
      <c r="A19" s="8">
        <f t="shared" si="0"/>
        <v>0.02</v>
      </c>
      <c r="B19" s="9">
        <v>1</v>
      </c>
      <c r="C19" s="5" t="s">
        <v>47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5"/>
      <c r="O19" s="5"/>
      <c r="P19" s="5"/>
      <c r="Q19" s="5"/>
    </row>
    <row r="20" spans="1:21" ht="12.75" x14ac:dyDescent="0.2">
      <c r="A20" s="8">
        <f t="shared" si="0"/>
        <v>0.18</v>
      </c>
      <c r="B20" s="9">
        <v>9</v>
      </c>
      <c r="C20" s="5" t="s">
        <v>48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5"/>
      <c r="O20" s="5"/>
      <c r="P20" s="5"/>
      <c r="Q20" s="5"/>
      <c r="S20" s="18" t="s">
        <v>4</v>
      </c>
      <c r="T20" s="17"/>
    </row>
    <row r="21" spans="1:21" ht="12.75" x14ac:dyDescent="0.2">
      <c r="A21" s="1"/>
      <c r="C21" s="2" t="s">
        <v>49</v>
      </c>
      <c r="D21" s="5">
        <f t="shared" ref="D21:M21" si="1">100*SUM(SUMIF(D11:D20,$T$18,$A$11:$A$20)*$U$18,SUMIF(D11:D20,$T$17,$A$11:$A$20)*$U$17,SUMIF(D11:D20,$T$16,$A$11:$A$20)*$U$16)</f>
        <v>112.00000000000001</v>
      </c>
      <c r="E21" s="5">
        <f t="shared" si="1"/>
        <v>54</v>
      </c>
      <c r="F21" s="5">
        <f t="shared" si="1"/>
        <v>18</v>
      </c>
      <c r="G21" s="5">
        <f t="shared" si="1"/>
        <v>162</v>
      </c>
      <c r="H21" s="5">
        <f t="shared" si="1"/>
        <v>22</v>
      </c>
      <c r="I21" s="5">
        <f t="shared" si="1"/>
        <v>0</v>
      </c>
      <c r="J21" s="5">
        <f t="shared" si="1"/>
        <v>12</v>
      </c>
      <c r="K21" s="5">
        <f t="shared" si="1"/>
        <v>0</v>
      </c>
      <c r="L21" s="5">
        <f t="shared" si="1"/>
        <v>64</v>
      </c>
      <c r="M21" s="5">
        <f t="shared" si="1"/>
        <v>18</v>
      </c>
      <c r="N21" s="1"/>
      <c r="O21" s="1"/>
      <c r="P21" s="1"/>
      <c r="Q21" s="1"/>
      <c r="S21" s="5" t="s">
        <v>50</v>
      </c>
      <c r="T21" s="5" t="s">
        <v>5</v>
      </c>
    </row>
    <row r="22" spans="1:21" ht="12.75" x14ac:dyDescent="0.2">
      <c r="C22" s="2" t="s">
        <v>10</v>
      </c>
      <c r="D22" s="13">
        <f t="shared" ref="D22:M22" si="2">D21*COUNTA($D$10:$M$10)/(SUM($D$21:$M$21)*COUNTA($D$10:$M$10))</f>
        <v>0.24242424242424249</v>
      </c>
      <c r="E22" s="13">
        <f t="shared" si="2"/>
        <v>0.11688311688311688</v>
      </c>
      <c r="F22" s="13">
        <f t="shared" si="2"/>
        <v>3.896103896103896E-2</v>
      </c>
      <c r="G22" s="13">
        <f t="shared" si="2"/>
        <v>0.35064935064935066</v>
      </c>
      <c r="H22" s="13">
        <f t="shared" si="2"/>
        <v>4.7619047619047616E-2</v>
      </c>
      <c r="I22" s="13">
        <f t="shared" si="2"/>
        <v>0</v>
      </c>
      <c r="J22" s="13">
        <f t="shared" si="2"/>
        <v>2.5974025974025976E-2</v>
      </c>
      <c r="K22" s="13">
        <f t="shared" si="2"/>
        <v>0</v>
      </c>
      <c r="L22" s="13">
        <f t="shared" si="2"/>
        <v>0.13852813852813853</v>
      </c>
      <c r="M22" s="13">
        <f t="shared" si="2"/>
        <v>3.896103896103896E-2</v>
      </c>
      <c r="S22" s="5"/>
      <c r="T22" s="6"/>
    </row>
    <row r="23" spans="1:21" ht="12.75" x14ac:dyDescent="0.2">
      <c r="C23" s="2" t="s">
        <v>23</v>
      </c>
      <c r="D23" s="14" t="s">
        <v>51</v>
      </c>
      <c r="E23" s="14" t="s">
        <v>52</v>
      </c>
      <c r="F23" s="14" t="s">
        <v>53</v>
      </c>
      <c r="G23" s="14" t="s">
        <v>54</v>
      </c>
      <c r="H23" s="14"/>
      <c r="I23" s="14"/>
      <c r="J23" s="14"/>
      <c r="K23" s="14"/>
      <c r="L23" s="14"/>
      <c r="M23" s="14"/>
      <c r="S23" s="5" t="s">
        <v>55</v>
      </c>
      <c r="T23" s="6" t="s">
        <v>6</v>
      </c>
    </row>
    <row r="24" spans="1:21" ht="12.75" x14ac:dyDescent="0.2">
      <c r="C24" s="2" t="s">
        <v>24</v>
      </c>
      <c r="D24" s="14">
        <v>3</v>
      </c>
      <c r="E24" s="14">
        <v>0</v>
      </c>
      <c r="F24" s="14">
        <v>1</v>
      </c>
      <c r="G24" s="14">
        <v>2</v>
      </c>
      <c r="H24" s="15"/>
      <c r="I24" s="15"/>
      <c r="J24" s="15"/>
      <c r="K24" s="15"/>
      <c r="L24" s="15"/>
      <c r="M24" s="15"/>
      <c r="S24" s="5" t="s">
        <v>56</v>
      </c>
      <c r="T24" s="5" t="s">
        <v>7</v>
      </c>
    </row>
    <row r="25" spans="1:21" ht="12.75" x14ac:dyDescent="0.2">
      <c r="C25" s="2" t="s">
        <v>25</v>
      </c>
      <c r="D25" s="14">
        <v>1</v>
      </c>
      <c r="E25" s="14">
        <v>4</v>
      </c>
      <c r="F25" s="14">
        <v>2</v>
      </c>
      <c r="G25" s="14">
        <v>1</v>
      </c>
      <c r="H25" s="10"/>
      <c r="I25" s="10"/>
      <c r="J25" s="10"/>
      <c r="K25" s="10"/>
      <c r="L25" s="10"/>
      <c r="M25" s="10"/>
    </row>
    <row r="26" spans="1:21" ht="12.75" x14ac:dyDescent="0.2">
      <c r="C26" s="2" t="s">
        <v>26</v>
      </c>
      <c r="D26" s="14">
        <v>5</v>
      </c>
      <c r="E26" s="14">
        <v>1</v>
      </c>
      <c r="F26" s="14">
        <v>0</v>
      </c>
      <c r="G26" s="14">
        <v>1</v>
      </c>
      <c r="H26" s="10"/>
      <c r="I26" s="10"/>
      <c r="J26" s="10"/>
      <c r="K26" s="10"/>
      <c r="L26" s="10"/>
      <c r="M26" s="10"/>
    </row>
    <row r="27" spans="1:21" ht="12.75" x14ac:dyDescent="0.2">
      <c r="C27" s="22" t="s">
        <v>57</v>
      </c>
      <c r="D27" s="20"/>
      <c r="E27" s="20"/>
      <c r="F27" s="20"/>
      <c r="G27" s="20"/>
      <c r="H27" s="20"/>
      <c r="I27" s="20"/>
      <c r="J27" s="20"/>
      <c r="K27" s="20"/>
      <c r="L27" s="20"/>
      <c r="M27" s="17"/>
    </row>
  </sheetData>
  <mergeCells count="8">
    <mergeCell ref="S15:T15"/>
    <mergeCell ref="S20:T20"/>
    <mergeCell ref="D8:M8"/>
    <mergeCell ref="N9:Q9"/>
    <mergeCell ref="C27:M27"/>
    <mergeCell ref="B2:C2"/>
    <mergeCell ref="B3:C3"/>
    <mergeCell ref="S9:T9"/>
  </mergeCells>
  <dataValidations count="3">
    <dataValidation type="list" allowBlank="1" sqref="D11:M20">
      <formula1>$T$16:$T$18</formula1>
    </dataValidation>
    <dataValidation type="list" allowBlank="1" sqref="H3 G4:I4 F5:J5 E6:K6 D7:L7">
      <formula1>"-,'+"</formula1>
    </dataValidation>
    <dataValidation type="list" allowBlank="1" sqref="D9:M9">
      <formula1>$T$21:$T$24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QFD шаблон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Лившиц Антон Юрьевич</cp:lastModifiedBy>
  <dcterms:modified xsi:type="dcterms:W3CDTF">2019-02-06T11:06:23Z</dcterms:modified>
</cp:coreProperties>
</file>